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checkCompatibility="1" autoCompressPictures="0"/>
  <bookViews>
    <workbookView xWindow="0" yWindow="0" windowWidth="23040" windowHeight="18840"/>
  </bookViews>
  <sheets>
    <sheet name="Feuil1" sheetId="1" r:id="rId1"/>
    <sheet name="Feuil2" sheetId="2" r:id="rId2"/>
    <sheet name="Feuil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1" l="1"/>
  <c r="C25" i="1"/>
  <c r="C27" i="1"/>
  <c r="C30" i="1"/>
  <c r="C37" i="1"/>
  <c r="C44" i="1"/>
</calcChain>
</file>

<file path=xl/sharedStrings.xml><?xml version="1.0" encoding="utf-8"?>
<sst xmlns="http://schemas.openxmlformats.org/spreadsheetml/2006/main" count="26" uniqueCount="25">
  <si>
    <t xml:space="preserve">Saveurs Gourmandes </t>
  </si>
  <si>
    <t>25 rue de la liberté</t>
  </si>
  <si>
    <t xml:space="preserve">21000 DIJON </t>
  </si>
  <si>
    <t>Date :</t>
  </si>
  <si>
    <t>convives</t>
  </si>
  <si>
    <t>MONTANT HT</t>
  </si>
  <si>
    <t>TVA</t>
  </si>
  <si>
    <t>MONTANT TTC</t>
  </si>
  <si>
    <t xml:space="preserve">Devis accepté le </t>
  </si>
  <si>
    <t xml:space="preserve">Acompte à la réservation </t>
  </si>
  <si>
    <t xml:space="preserve">Acompte versé le </t>
  </si>
  <si>
    <t xml:space="preserve">chq bancaire </t>
  </si>
  <si>
    <t>SPORT 21</t>
  </si>
  <si>
    <t>21370 PLOMBIERES LES DIJON</t>
  </si>
  <si>
    <t>3 av, François Mitterrand</t>
  </si>
  <si>
    <t>Devis n° 0124</t>
  </si>
  <si>
    <t>09/05/N</t>
  </si>
  <si>
    <t>Réception du 26 mai N</t>
  </si>
  <si>
    <t>Le grand dinatoir</t>
  </si>
  <si>
    <t>10/05/N</t>
  </si>
  <si>
    <t xml:space="preserve">LIVRAISON </t>
  </si>
  <si>
    <t xml:space="preserve">offerte </t>
  </si>
  <si>
    <t>n°agrément 21.238.001</t>
  </si>
  <si>
    <t>SIRET 444 655 750 00028</t>
  </si>
  <si>
    <t xml:space="preserve">Solde restant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</si>
</sst>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b/>
      <sz val="16"/>
      <color theme="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rgb="FFFFCC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CCFF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5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/>
    <xf numFmtId="0" fontId="0" fillId="0" borderId="0" xfId="0" applyAlignment="1">
      <alignment horizontal="right" indent="2"/>
    </xf>
    <xf numFmtId="0" fontId="3" fillId="0" borderId="0" xfId="0" applyFont="1" applyAlignment="1">
      <alignment horizontal="right" indent="2"/>
    </xf>
    <xf numFmtId="0" fontId="1" fillId="0" borderId="0" xfId="0" applyFont="1" applyAlignment="1">
      <alignment horizontal="right" indent="2"/>
    </xf>
    <xf numFmtId="9" fontId="0" fillId="0" borderId="0" xfId="0" applyNumberFormat="1" applyAlignment="1">
      <alignment horizontal="right" indent="2"/>
    </xf>
    <xf numFmtId="0" fontId="5" fillId="0" borderId="0" xfId="0" applyFont="1"/>
    <xf numFmtId="0" fontId="1" fillId="0" borderId="0" xfId="0" applyFont="1"/>
    <xf numFmtId="0" fontId="7" fillId="0" borderId="0" xfId="0" applyFont="1"/>
    <xf numFmtId="0" fontId="7" fillId="0" borderId="0" xfId="0" applyFont="1" applyAlignment="1">
      <alignment horizontal="right" indent="2"/>
    </xf>
    <xf numFmtId="0" fontId="1" fillId="0" borderId="0" xfId="0" applyFont="1" applyAlignment="1">
      <alignment horizontal="center"/>
    </xf>
    <xf numFmtId="0" fontId="8" fillId="3" borderId="0" xfId="0" applyFont="1" applyFill="1"/>
    <xf numFmtId="0" fontId="6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127000</xdr:rowOff>
    </xdr:from>
    <xdr:to>
      <xdr:col>0</xdr:col>
      <xdr:colOff>2377440</xdr:colOff>
      <xdr:row>8</xdr:row>
      <xdr:rowOff>111760</xdr:rowOff>
    </xdr:to>
    <xdr:grpSp>
      <xdr:nvGrpSpPr>
        <xdr:cNvPr id="2" name="Groupe 1"/>
        <xdr:cNvGrpSpPr/>
      </xdr:nvGrpSpPr>
      <xdr:grpSpPr>
        <a:xfrm>
          <a:off x="342900" y="127000"/>
          <a:ext cx="2034540" cy="1407160"/>
          <a:chOff x="0" y="0"/>
          <a:chExt cx="1866900" cy="1447800"/>
        </a:xfrm>
      </xdr:grpSpPr>
      <xdr:grpSp>
        <xdr:nvGrpSpPr>
          <xdr:cNvPr id="3" name="Groupe 2"/>
          <xdr:cNvGrpSpPr/>
        </xdr:nvGrpSpPr>
        <xdr:grpSpPr>
          <a:xfrm>
            <a:off x="114300" y="2538"/>
            <a:ext cx="1653541" cy="1216662"/>
            <a:chOff x="-122405" y="-219803"/>
            <a:chExt cx="3320236" cy="3008088"/>
          </a:xfrm>
        </xdr:grpSpPr>
        <xdr:pic>
          <xdr:nvPicPr>
            <xdr:cNvPr id="5" name="Image 4" descr="C:\Users\Sami\AppData\Local\Microsoft\Windows\INetCache\IE\VO6AXHJ7\cutlery-logo-clipart[1].jpg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21542" y="490289"/>
              <a:ext cx="1577002" cy="1577002"/>
            </a:xfrm>
            <a:prstGeom prst="rect">
              <a:avLst/>
            </a:prstGeom>
            <a:noFill/>
            <a:ln>
              <a:noFill/>
            </a:ln>
          </xdr:spPr>
        </xdr:pic>
        <xdr:sp macro="" textlink="">
          <xdr:nvSpPr>
            <xdr:cNvPr id="6" name="Zone de texte 1"/>
            <xdr:cNvSpPr txBox="1"/>
          </xdr:nvSpPr>
          <xdr:spPr>
            <a:xfrm>
              <a:off x="410866" y="-219803"/>
              <a:ext cx="2190233" cy="860426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1000"/>
                </a:spcAft>
              </a:pPr>
              <a:r>
                <a:rPr lang="fr-FR" sz="1800" b="1">
                  <a:ln w="10541" cap="flat" cmpd="sng" algn="ctr">
                    <a:solidFill>
                      <a:srgbClr val="7D7D7D"/>
                    </a:solidFill>
                    <a:prstDash val="solid"/>
                    <a:round/>
                  </a:ln>
                  <a:gradFill>
                    <a:gsLst>
                      <a:gs pos="0">
                        <a:srgbClr val="FFFFFF"/>
                      </a:gs>
                      <a:gs pos="9000">
                        <a:srgbClr val="FFFFFF"/>
                      </a:gs>
                      <a:gs pos="50000">
                        <a:srgbClr val="7C7C7C"/>
                      </a:gs>
                      <a:gs pos="79000">
                        <a:srgbClr val="FFFFFF"/>
                      </a:gs>
                      <a:gs pos="100000">
                        <a:srgbClr val="FFFFFF"/>
                      </a:gs>
                    </a:gsLst>
                    <a:lin ang="5400000" scaled="0"/>
                  </a:gradFill>
                  <a:effectLst/>
                  <a:latin typeface="Calibri"/>
                  <a:ea typeface="Calibri"/>
                  <a:cs typeface="Times New Roman"/>
                </a:rPr>
                <a:t>SAVEURS</a:t>
              </a:r>
              <a:endParaRPr lang="fr-FR" sz="1100">
                <a:effectLst/>
                <a:latin typeface="Calibri"/>
                <a:ea typeface="Calibri"/>
                <a:cs typeface="Times New Roman"/>
              </a:endParaRPr>
            </a:p>
          </xdr:txBody>
        </xdr:sp>
        <xdr:sp macro="" textlink="">
          <xdr:nvSpPr>
            <xdr:cNvPr id="7" name="Zone de texte 5"/>
            <xdr:cNvSpPr txBox="1"/>
          </xdr:nvSpPr>
          <xdr:spPr>
            <a:xfrm>
              <a:off x="-122405" y="1927859"/>
              <a:ext cx="3320236" cy="860426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1000"/>
                </a:spcAft>
              </a:pPr>
              <a:r>
                <a:rPr lang="fr-FR" sz="1800" b="1">
                  <a:ln w="10541" cap="flat" cmpd="sng" algn="ctr">
                    <a:solidFill>
                      <a:srgbClr val="7D7D7D"/>
                    </a:solidFill>
                    <a:prstDash val="solid"/>
                    <a:round/>
                  </a:ln>
                  <a:gradFill>
                    <a:gsLst>
                      <a:gs pos="0">
                        <a:srgbClr val="FFFFFF"/>
                      </a:gs>
                      <a:gs pos="9000">
                        <a:srgbClr val="FFFFFF"/>
                      </a:gs>
                      <a:gs pos="50000">
                        <a:srgbClr val="7C7C7C"/>
                      </a:gs>
                      <a:gs pos="79000">
                        <a:srgbClr val="FFFFFF"/>
                      </a:gs>
                      <a:gs pos="100000">
                        <a:srgbClr val="FFFFFF"/>
                      </a:gs>
                    </a:gsLst>
                    <a:lin ang="5400000" scaled="0"/>
                  </a:gradFill>
                  <a:effectLst/>
                  <a:latin typeface="Calibri"/>
                  <a:ea typeface="Calibri"/>
                  <a:cs typeface="Times New Roman"/>
                </a:rPr>
                <a:t>GOURMANDES</a:t>
              </a:r>
              <a:endParaRPr lang="fr-FR" sz="1100">
                <a:effectLst/>
                <a:latin typeface="Calibri"/>
                <a:ea typeface="Calibri"/>
                <a:cs typeface="Times New Roman"/>
              </a:endParaRPr>
            </a:p>
          </xdr:txBody>
        </xdr:sp>
      </xdr:grpSp>
      <xdr:sp macro="" textlink="">
        <xdr:nvSpPr>
          <xdr:cNvPr id="4" name="Ellipse 3"/>
          <xdr:cNvSpPr/>
        </xdr:nvSpPr>
        <xdr:spPr>
          <a:xfrm>
            <a:off x="0" y="0"/>
            <a:ext cx="1866900" cy="1447800"/>
          </a:xfrm>
          <a:prstGeom prst="ellipse">
            <a:avLst/>
          </a:prstGeom>
          <a:noFill/>
          <a:ln>
            <a:prstDash val="dash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D46"/>
  <sheetViews>
    <sheetView tabSelected="1" workbookViewId="0">
      <selection activeCell="D49" sqref="A1:D49"/>
    </sheetView>
  </sheetViews>
  <sheetFormatPr baseColWidth="10" defaultRowHeight="14" x14ac:dyDescent="0"/>
  <cols>
    <col min="1" max="1" width="41.83203125" customWidth="1"/>
    <col min="2" max="2" width="11.33203125" style="4" customWidth="1"/>
    <col min="3" max="3" width="15.33203125" customWidth="1"/>
  </cols>
  <sheetData>
    <row r="10" spans="1:4" ht="18">
      <c r="A10" s="8" t="s">
        <v>0</v>
      </c>
      <c r="B10" s="14" t="s">
        <v>12</v>
      </c>
      <c r="C10" s="14"/>
      <c r="D10" s="14"/>
    </row>
    <row r="11" spans="1:4" ht="18">
      <c r="A11" s="8" t="s">
        <v>1</v>
      </c>
      <c r="B11" s="14" t="s">
        <v>14</v>
      </c>
      <c r="C11" s="14"/>
      <c r="D11" s="14"/>
    </row>
    <row r="12" spans="1:4" ht="18">
      <c r="A12" s="8" t="s">
        <v>2</v>
      </c>
      <c r="B12" s="14" t="s">
        <v>13</v>
      </c>
      <c r="C12" s="14"/>
      <c r="D12" s="14"/>
    </row>
    <row r="14" spans="1:4">
      <c r="B14" s="4" t="s">
        <v>3</v>
      </c>
      <c r="C14" s="1" t="s">
        <v>16</v>
      </c>
    </row>
    <row r="15" spans="1:4" ht="29.25" customHeight="1">
      <c r="A15" s="15" t="s">
        <v>15</v>
      </c>
      <c r="B15" s="15"/>
      <c r="C15" s="15"/>
      <c r="D15" s="15"/>
    </row>
    <row r="18" spans="1:4">
      <c r="A18" t="s">
        <v>17</v>
      </c>
      <c r="C18">
        <v>120</v>
      </c>
      <c r="D18" t="s">
        <v>4</v>
      </c>
    </row>
    <row r="20" spans="1:4" ht="15">
      <c r="A20" s="2" t="s">
        <v>18</v>
      </c>
      <c r="B20" s="5">
        <v>21</v>
      </c>
      <c r="C20">
        <f>B20*C18</f>
        <v>2520</v>
      </c>
    </row>
    <row r="21" spans="1:4" ht="15">
      <c r="A21" s="3"/>
      <c r="B21" s="5"/>
    </row>
    <row r="22" spans="1:4">
      <c r="B22" s="6"/>
    </row>
    <row r="23" spans="1:4">
      <c r="B23" s="6"/>
    </row>
    <row r="24" spans="1:4">
      <c r="B24" s="6"/>
    </row>
    <row r="25" spans="1:4">
      <c r="A25" t="s">
        <v>5</v>
      </c>
      <c r="C25">
        <f>SUM(C20:C23)</f>
        <v>2520</v>
      </c>
    </row>
    <row r="27" spans="1:4">
      <c r="A27" t="s">
        <v>6</v>
      </c>
      <c r="B27" s="7">
        <v>0.1</v>
      </c>
      <c r="C27">
        <f>C25*B27</f>
        <v>252</v>
      </c>
    </row>
    <row r="30" spans="1:4">
      <c r="A30" s="9" t="s">
        <v>7</v>
      </c>
      <c r="B30" s="6"/>
      <c r="C30" s="9">
        <f>C25+C27</f>
        <v>2772</v>
      </c>
    </row>
    <row r="31" spans="1:4">
      <c r="A31" s="9"/>
      <c r="B31" s="6"/>
      <c r="C31" s="9"/>
    </row>
    <row r="32" spans="1:4">
      <c r="A32" s="9" t="s">
        <v>20</v>
      </c>
      <c r="B32" s="6">
        <v>18</v>
      </c>
      <c r="C32" s="12" t="s">
        <v>21</v>
      </c>
    </row>
    <row r="33" spans="1:4">
      <c r="A33" s="9"/>
      <c r="B33" s="6"/>
      <c r="C33" s="9"/>
    </row>
    <row r="34" spans="1:4">
      <c r="A34" s="9"/>
      <c r="B34" s="6"/>
      <c r="C34" s="9"/>
    </row>
    <row r="35" spans="1:4">
      <c r="A35" s="9"/>
      <c r="B35" s="6"/>
      <c r="C35" s="9"/>
    </row>
    <row r="37" spans="1:4">
      <c r="A37" t="s">
        <v>9</v>
      </c>
      <c r="B37" s="7">
        <v>0.3</v>
      </c>
      <c r="C37">
        <f>C30*B37</f>
        <v>831.6</v>
      </c>
    </row>
    <row r="40" spans="1:4">
      <c r="A40" s="10" t="s">
        <v>8</v>
      </c>
      <c r="B40" s="11" t="s">
        <v>19</v>
      </c>
    </row>
    <row r="42" spans="1:4">
      <c r="A42" t="s">
        <v>10</v>
      </c>
      <c r="B42" s="4" t="s">
        <v>19</v>
      </c>
      <c r="C42" t="s">
        <v>11</v>
      </c>
    </row>
    <row r="44" spans="1:4">
      <c r="A44" t="s">
        <v>24</v>
      </c>
      <c r="C44">
        <f>C30-C37</f>
        <v>1940.4</v>
      </c>
    </row>
    <row r="46" spans="1:4">
      <c r="A46" s="13" t="s">
        <v>22</v>
      </c>
      <c r="B46" s="16" t="s">
        <v>23</v>
      </c>
      <c r="C46" s="16"/>
      <c r="D46" s="16"/>
    </row>
  </sheetData>
  <mergeCells count="5">
    <mergeCell ref="B10:D10"/>
    <mergeCell ref="B11:D11"/>
    <mergeCell ref="A15:D15"/>
    <mergeCell ref="B46:D46"/>
    <mergeCell ref="B12:D12"/>
  </mergeCells>
  <phoneticPr fontId="9" type="noConversion"/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honeticPr fontId="9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honeticPr fontId="9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formateur</dc:creator>
  <cp:lastModifiedBy>Dominique FRACZEK</cp:lastModifiedBy>
  <cp:lastPrinted>2016-09-18T14:22:50Z</cp:lastPrinted>
  <dcterms:created xsi:type="dcterms:W3CDTF">2015-04-07T13:30:44Z</dcterms:created>
  <dcterms:modified xsi:type="dcterms:W3CDTF">2016-09-18T14:22:51Z</dcterms:modified>
</cp:coreProperties>
</file>